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中医特殊疗法" sheetId="2" r:id="rId1"/>
  </sheets>
  <calcPr calcId="144525"/>
</workbook>
</file>

<file path=xl/sharedStrings.xml><?xml version="1.0" encoding="utf-8"?>
<sst xmlns="http://schemas.openxmlformats.org/spreadsheetml/2006/main" count="75" uniqueCount="50">
  <si>
    <t>附件2</t>
  </si>
  <si>
    <t>整合规范中医特殊疗法类医疗服务项目价格表（6项）</t>
  </si>
  <si>
    <t>序号</t>
  </si>
  <si>
    <t>财务分类</t>
  </si>
  <si>
    <t>编码</t>
  </si>
  <si>
    <t>项目名称</t>
  </si>
  <si>
    <t>服务产出</t>
  </si>
  <si>
    <t>价格构成</t>
  </si>
  <si>
    <t>加收项</t>
  </si>
  <si>
    <t>扩展项</t>
  </si>
  <si>
    <t>计价单位</t>
  </si>
  <si>
    <t>价格</t>
  </si>
  <si>
    <t>计价说明</t>
  </si>
  <si>
    <t>支付类别</t>
  </si>
  <si>
    <t>一类</t>
  </si>
  <si>
    <t>二类</t>
  </si>
  <si>
    <t>三类</t>
  </si>
  <si>
    <t>省级</t>
  </si>
  <si>
    <t>市级</t>
  </si>
  <si>
    <t>省、市级</t>
  </si>
  <si>
    <t>县级</t>
  </si>
  <si>
    <t>E</t>
  </si>
  <si>
    <t>针刀（钩活）疗法</t>
  </si>
  <si>
    <t>使用针刀、铍针、刃针等各种针刀具，对病变组织松解剥离，起到缓解症状或治疗疾病的作用。</t>
  </si>
  <si>
    <t>所定价格涵盖定位、穿刺、剥离、包扎等人力资源和基本物质资源消耗。</t>
  </si>
  <si>
    <r>
      <rPr>
        <sz val="10"/>
        <color theme="1"/>
        <rFont val="Times New Roman"/>
        <charset val="134"/>
      </rPr>
      <t>01</t>
    </r>
    <r>
      <rPr>
        <sz val="10"/>
        <color theme="1"/>
        <rFont val="宋体"/>
        <charset val="134"/>
      </rPr>
      <t>脊柱针刀疗法加收</t>
    </r>
    <r>
      <rPr>
        <sz val="10"/>
        <color theme="1"/>
        <rFont val="Times New Roman"/>
        <charset val="134"/>
      </rPr>
      <t>13</t>
    </r>
    <r>
      <rPr>
        <sz val="10"/>
        <color theme="1"/>
        <rFont val="宋体"/>
        <charset val="134"/>
      </rPr>
      <t>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部位。</t>
    </r>
  </si>
  <si>
    <t>部位</t>
  </si>
  <si>
    <t>甲</t>
  </si>
  <si>
    <t>点穴疗法</t>
  </si>
  <si>
    <t>通过对穴位或局部点压施术，起到缓解症状或治疗疾病的作用。</t>
  </si>
  <si>
    <t>所定价格涵盖定位、施压等人力资源和基本物质资源消耗。</t>
  </si>
  <si>
    <t>次</t>
  </si>
  <si>
    <t>中医烙法</t>
  </si>
  <si>
    <t>通过烙具烙烫病变部位，起到缓解症状或治疗疾病的作用。</t>
  </si>
  <si>
    <t>所定价格涵盖定位、消毒、烙烫等人力资源和基本物质资源消耗。</t>
  </si>
  <si>
    <t>01儿童加收15%。</t>
  </si>
  <si>
    <t>白内障针拨术</t>
  </si>
  <si>
    <t>通过拨障针摘除晶状体混浊部分。</t>
  </si>
  <si>
    <t>所定价格涵盖散瞳、消毒、开睑、切口、拨障针拨断晶状体悬韧带、晶体压入玻璃体腔、出针、闭合切口、包扎等人力资源和基本物质资源消耗。</t>
  </si>
  <si>
    <t>单眼</t>
  </si>
  <si>
    <t>未定</t>
  </si>
  <si>
    <t>/</t>
  </si>
  <si>
    <t>足底反射疗法</t>
  </si>
  <si>
    <t>通过手法对足部反射区进行刺激，起到缓解症状或治疗疾病的作用。</t>
  </si>
  <si>
    <t>所定价格涵盖泡洗、定位、穴位刺激等人力资源和基本物质资源消耗。</t>
  </si>
  <si>
    <t>不与中医推拿同时收费。</t>
  </si>
  <si>
    <t>红皮病清消治疗</t>
  </si>
  <si>
    <t>针对红皮病病变部位进行清创处理、中药外敷，起到促进皮损愈合的作用。</t>
  </si>
  <si>
    <t>所定价格涵盖消毒、清创、敷药、包扎等人力资源和基本物质资源消耗。</t>
  </si>
  <si>
    <t>使用说明:
1.本项目价格以中医特殊疗法为重点，按照中医特殊疗法治疗方式的服务产出设立价格项目。根据《深化医疗服务价格改革试点方案》（医保发〔2021〕41号）“厘清价格项目与临床诊疗技术规范、医疗机构成本要素、不同应用场景和收费标准等的政策边界。分类整合现行价格项目，实现价格项目与操作步骤、诊疗部位等技术细节脱钩，增强现行价格项目对医疗技术和医疗活动改良创新的兼容性”要求，各类中医特殊疗法类项目在操作层面存在差异，但在价格项目和定价水平层面具备合并同类项的条件，本项目价格对目前常用的中医特殊疗法类项目进行了合并。
2.本项目价格所称的“价格构成”，指项目价格应涵盖的各类资源消耗，用于确定计价单元的边界，是制定调整项目价格考虑的测算因子，不应作为临床技术标准理解，不是实际操作方式、路径、步骤、程序的强制性要求，价格构成中包含，但个别临床实践中非必要、未发生的，无需强制要求公立医疗机构减计费用。所列“设备投入”包括但不限于操作设备、器具及固定资产投入。
3.本项目价格所称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各项的加/减收水平后，求和得出加/减收金额。
4.本项目价格所称“扩展项”，指同一项目下以不同方式提供或在不同场景应用时，只扩展价格项目适用范围、不额外加价的一类子项，子项的价格按主项目执行。
5.本项目价格所称“基本物耗”指原则上限于不应或不必要与医疗服务项目分割的易耗品，包括但不限于各类消杀灭菌用品、标签、储存用品、清洁用品、个人防护用品、垃圾处理用品、冲洗液、润滑剂、棉球、棉签、纱布（垫）、护（尿）垫、手术巾（单）、治疗巾（单）、中单、治疗护理盘(包）、手术包、注射器、防渗漏垫、悬吊巾、压垫、棉垫、可复用的操作器具、各种针具刀具等。基本物耗成本计入项目价格，不另行收费。除基本物耗以外的其他耗材，按照实际采购价格零差率另行收费。
6.本项目价格所称的“儿童”是指6周岁及以下未成年人。周岁的计算方法以法律的相关规定为准。
7.本项目价格中涉及“包括……”“……等”的，属于开放型表述，所指对象不仅局限于表述中列明的事项，也包括未列明的同类事项。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</si>
</sst>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);[Red]\(0\)"/>
    <numFmt numFmtId="44" formatCode="_ &quot;￥&quot;* #,##0.00_ ;_ &quot;￥&quot;* \-#,##0.00_ ;_ &quot;￥&quot;* &quot;-&quot;??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sz val="12"/>
      <color theme="1"/>
      <name val="Times New Roman"/>
      <charset val="204"/>
    </font>
    <font>
      <sz val="22"/>
      <name val="Times New Roman"/>
      <charset val="134"/>
    </font>
    <font>
      <b/>
      <sz val="12"/>
      <name val="黑体"/>
      <charset val="134"/>
    </font>
    <font>
      <sz val="16"/>
      <color theme="1"/>
      <name val="宋体"/>
      <charset val="134"/>
      <scheme val="minor"/>
    </font>
    <font>
      <strike/>
      <sz val="16"/>
      <color theme="1"/>
      <name val="宋体"/>
      <charset val="134"/>
      <scheme val="minor"/>
    </font>
    <font>
      <sz val="11"/>
      <name val="Times New Roman"/>
      <charset val="134"/>
    </font>
    <font>
      <sz val="10"/>
      <color theme="1"/>
      <name val="Times New Roman"/>
      <charset val="204"/>
    </font>
    <font>
      <sz val="12"/>
      <color theme="1"/>
      <name val="黑体"/>
      <charset val="204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trike/>
      <sz val="10"/>
      <color theme="1"/>
      <name val="Times New Roman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</font>
    <font>
      <strike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31" fillId="0" borderId="0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0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38" fillId="0" borderId="6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36" fillId="23" borderId="10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39" fillId="30" borderId="10" applyNumberFormat="false" applyAlignment="false" applyProtection="false">
      <alignment vertical="center"/>
    </xf>
    <xf numFmtId="0" fontId="34" fillId="23" borderId="9" applyNumberFormat="false" applyAlignment="false" applyProtection="false">
      <alignment vertical="center"/>
    </xf>
    <xf numFmtId="0" fontId="40" fillId="31" borderId="11" applyNumberFormat="false" applyAlignment="false" applyProtection="false">
      <alignment vertical="center"/>
    </xf>
    <xf numFmtId="0" fontId="41" fillId="0" borderId="12" applyNumberFormat="false" applyFill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37" fillId="27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top"/>
    </xf>
    <xf numFmtId="0" fontId="2" fillId="0" borderId="0" xfId="0" applyFont="true" applyFill="true" applyAlignment="true"/>
    <xf numFmtId="0" fontId="3" fillId="0" borderId="0" xfId="0" applyFont="true" applyFill="true" applyAlignment="true">
      <alignment vertical="center"/>
    </xf>
    <xf numFmtId="0" fontId="4" fillId="0" borderId="0" xfId="0" applyFont="true" applyFill="true" applyBorder="true" applyAlignment="true">
      <alignment horizontal="left" vertical="top"/>
    </xf>
    <xf numFmtId="0" fontId="5" fillId="0" borderId="0" xfId="0" applyFont="true" applyFill="true" applyBorder="true" applyAlignment="true">
      <alignment horizontal="left" vertical="top"/>
    </xf>
    <xf numFmtId="0" fontId="6" fillId="0" borderId="0" xfId="0" applyFont="true" applyFill="true" applyAlignment="true">
      <alignment vertical="center"/>
    </xf>
    <xf numFmtId="0" fontId="7" fillId="0" borderId="0" xfId="0" applyFont="true" applyFill="true" applyBorder="true" applyAlignment="true">
      <alignment horizontal="left" vertical="top"/>
    </xf>
    <xf numFmtId="0" fontId="8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left" vertical="center"/>
    </xf>
    <xf numFmtId="0" fontId="9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left" vertical="center" wrapText="true"/>
    </xf>
    <xf numFmtId="0" fontId="16" fillId="0" borderId="2" xfId="0" applyFont="true" applyFill="true" applyBorder="true" applyAlignment="true">
      <alignment horizontal="left" vertical="center" wrapText="true"/>
    </xf>
    <xf numFmtId="0" fontId="16" fillId="0" borderId="3" xfId="0" applyFont="true" applyFill="true" applyBorder="true" applyAlignment="true">
      <alignment horizontal="left" vertical="center" wrapText="true"/>
    </xf>
    <xf numFmtId="0" fontId="17" fillId="0" borderId="1" xfId="0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left" vertical="center" wrapText="true"/>
    </xf>
    <xf numFmtId="0" fontId="18" fillId="0" borderId="1" xfId="0" applyFont="true" applyFill="true" applyBorder="true" applyAlignment="true">
      <alignment horizontal="left" vertical="center" wrapText="true"/>
    </xf>
    <xf numFmtId="0" fontId="13" fillId="0" borderId="1" xfId="0" applyFont="true" applyFill="true" applyBorder="true" applyAlignment="true">
      <alignment horizontal="left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177" fontId="10" fillId="0" borderId="1" xfId="0" applyNumberFormat="true" applyFont="true" applyFill="true" applyBorder="true" applyAlignment="true">
      <alignment horizontal="center" vertical="center" wrapText="true"/>
    </xf>
    <xf numFmtId="1" fontId="19" fillId="0" borderId="1" xfId="0" applyNumberFormat="true" applyFont="true" applyFill="true" applyBorder="true" applyAlignment="true">
      <alignment horizontal="center" vertical="center"/>
    </xf>
    <xf numFmtId="1" fontId="19" fillId="0" borderId="1" xfId="0" applyNumberFormat="true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176" fontId="15" fillId="0" borderId="1" xfId="0" applyNumberFormat="true" applyFont="true" applyFill="true" applyBorder="true" applyAlignment="true">
      <alignment horizontal="center" vertical="center" wrapText="true"/>
    </xf>
    <xf numFmtId="1" fontId="10" fillId="0" borderId="1" xfId="0" applyNumberFormat="true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left" vertical="center" wrapText="true"/>
    </xf>
    <xf numFmtId="0" fontId="21" fillId="0" borderId="1" xfId="0" applyFont="true" applyFill="true" applyBorder="true" applyAlignment="true">
      <alignment horizontal="center" vertical="center" wrapText="true"/>
    </xf>
    <xf numFmtId="0" fontId="16" fillId="0" borderId="4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17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zoomScale="130" zoomScaleNormal="130" topLeftCell="A9" workbookViewId="0">
      <selection activeCell="F15" sqref="F15"/>
    </sheetView>
  </sheetViews>
  <sheetFormatPr defaultColWidth="8.18333333333333" defaultRowHeight="12.75"/>
  <cols>
    <col min="1" max="1" width="4.375" style="7" customWidth="true"/>
    <col min="2" max="2" width="5.19166666666667" style="7" customWidth="true"/>
    <col min="3" max="3" width="11.3416666666667" style="7" customWidth="true"/>
    <col min="4" max="4" width="11.725" style="7" customWidth="true"/>
    <col min="5" max="5" width="18.5583333333333" style="7" customWidth="true"/>
    <col min="6" max="6" width="19.9916666666667" style="7" customWidth="true"/>
    <col min="7" max="7" width="10.375" style="7" customWidth="true"/>
    <col min="8" max="8" width="6.91666666666667" style="7" customWidth="true"/>
    <col min="9" max="9" width="5.375" style="7" customWidth="true"/>
    <col min="10" max="15" width="4.13333333333333" style="7" customWidth="true"/>
    <col min="16" max="16" width="8.16666666666667" style="7" customWidth="true"/>
    <col min="17" max="17" width="5.75833333333333" style="7" customWidth="true"/>
    <col min="18" max="16384" width="21.45" style="7"/>
  </cols>
  <sheetData>
    <row r="1" s="1" customFormat="true" ht="22" customHeight="true" spans="1:16">
      <c r="A1" s="8" t="s">
        <v>0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2" customFormat="true" ht="29.25" spans="1:16">
      <c r="A2" s="10" t="s">
        <v>1</v>
      </c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3" customFormat="true" ht="15.75" spans="1:17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/>
      <c r="L3" s="13"/>
      <c r="M3" s="13"/>
      <c r="N3" s="13"/>
      <c r="O3" s="13"/>
      <c r="P3" s="31" t="s">
        <v>12</v>
      </c>
      <c r="Q3" s="31" t="s">
        <v>13</v>
      </c>
    </row>
    <row r="4" s="3" customFormat="true" ht="15.75" spans="1:17">
      <c r="A4" s="12"/>
      <c r="B4" s="13"/>
      <c r="C4" s="14"/>
      <c r="D4" s="13"/>
      <c r="E4" s="13"/>
      <c r="F4" s="13"/>
      <c r="G4" s="13"/>
      <c r="H4" s="13"/>
      <c r="I4" s="13"/>
      <c r="J4" s="13" t="s">
        <v>14</v>
      </c>
      <c r="K4" s="13"/>
      <c r="L4" s="26" t="s">
        <v>15</v>
      </c>
      <c r="M4" s="26"/>
      <c r="N4" s="26" t="s">
        <v>16</v>
      </c>
      <c r="O4" s="26"/>
      <c r="P4" s="31"/>
      <c r="Q4" s="31"/>
    </row>
    <row r="5" s="3" customFormat="true" ht="35" customHeight="true" spans="1:17">
      <c r="A5" s="12"/>
      <c r="B5" s="13"/>
      <c r="C5" s="14"/>
      <c r="D5" s="13"/>
      <c r="E5" s="13"/>
      <c r="F5" s="13"/>
      <c r="G5" s="13"/>
      <c r="H5" s="13"/>
      <c r="I5" s="13"/>
      <c r="J5" s="27" t="s">
        <v>17</v>
      </c>
      <c r="K5" s="27" t="s">
        <v>18</v>
      </c>
      <c r="L5" s="28" t="s">
        <v>19</v>
      </c>
      <c r="M5" s="27" t="s">
        <v>20</v>
      </c>
      <c r="N5" s="27" t="s">
        <v>18</v>
      </c>
      <c r="O5" s="27" t="s">
        <v>20</v>
      </c>
      <c r="P5" s="31"/>
      <c r="Q5" s="31"/>
    </row>
    <row r="6" s="4" customFormat="true" ht="54" spans="1:17">
      <c r="A6" s="15">
        <v>1</v>
      </c>
      <c r="B6" s="16" t="s">
        <v>21</v>
      </c>
      <c r="C6" s="17">
        <v>470000001</v>
      </c>
      <c r="D6" s="18" t="s">
        <v>22</v>
      </c>
      <c r="E6" s="21" t="s">
        <v>23</v>
      </c>
      <c r="F6" s="18" t="s">
        <v>24</v>
      </c>
      <c r="G6" s="22" t="s">
        <v>25</v>
      </c>
      <c r="H6" s="22"/>
      <c r="I6" s="29" t="s">
        <v>26</v>
      </c>
      <c r="J6" s="29">
        <v>55</v>
      </c>
      <c r="K6" s="30">
        <f t="shared" ref="K6:K8" si="0">J6*0.95</f>
        <v>52.25</v>
      </c>
      <c r="L6" s="30">
        <f t="shared" ref="L6:L8" si="1">J6*0.85</f>
        <v>46.75</v>
      </c>
      <c r="M6" s="30">
        <f t="shared" ref="M6:M8" si="2">J6*0.75</f>
        <v>41.25</v>
      </c>
      <c r="N6" s="30">
        <f t="shared" ref="N6:N8" si="3">J6*0.65</f>
        <v>35.75</v>
      </c>
      <c r="O6" s="30">
        <f t="shared" ref="O6:O8" si="4">J6*0.6</f>
        <v>33</v>
      </c>
      <c r="P6" s="32"/>
      <c r="Q6" s="29" t="s">
        <v>27</v>
      </c>
    </row>
    <row r="7" s="4" customFormat="true" ht="40.5" spans="1:17">
      <c r="A7" s="15">
        <v>2</v>
      </c>
      <c r="B7" s="16" t="s">
        <v>21</v>
      </c>
      <c r="C7" s="17">
        <v>470000002</v>
      </c>
      <c r="D7" s="18" t="s">
        <v>28</v>
      </c>
      <c r="E7" s="18" t="s">
        <v>29</v>
      </c>
      <c r="F7" s="18" t="s">
        <v>30</v>
      </c>
      <c r="G7" s="22"/>
      <c r="H7" s="23"/>
      <c r="I7" s="29" t="s">
        <v>31</v>
      </c>
      <c r="J7" s="29">
        <v>38</v>
      </c>
      <c r="K7" s="30">
        <f t="shared" si="0"/>
        <v>36.1</v>
      </c>
      <c r="L7" s="30">
        <f t="shared" si="1"/>
        <v>32.3</v>
      </c>
      <c r="M7" s="30">
        <f t="shared" si="2"/>
        <v>28.5</v>
      </c>
      <c r="N7" s="30">
        <f t="shared" si="3"/>
        <v>24.7</v>
      </c>
      <c r="O7" s="30">
        <f t="shared" si="4"/>
        <v>22.8</v>
      </c>
      <c r="P7" s="18"/>
      <c r="Q7" s="29" t="s">
        <v>27</v>
      </c>
    </row>
    <row r="8" s="4" customFormat="true" ht="40.5" spans="1:17">
      <c r="A8" s="15">
        <v>3</v>
      </c>
      <c r="B8" s="16" t="s">
        <v>21</v>
      </c>
      <c r="C8" s="17">
        <v>470000003</v>
      </c>
      <c r="D8" s="18" t="s">
        <v>32</v>
      </c>
      <c r="E8" s="18" t="s">
        <v>33</v>
      </c>
      <c r="F8" s="18" t="s">
        <v>34</v>
      </c>
      <c r="G8" s="24" t="s">
        <v>35</v>
      </c>
      <c r="H8" s="23"/>
      <c r="I8" s="29" t="s">
        <v>31</v>
      </c>
      <c r="J8" s="29">
        <v>110</v>
      </c>
      <c r="K8" s="30">
        <f t="shared" si="0"/>
        <v>104.5</v>
      </c>
      <c r="L8" s="30">
        <f t="shared" si="1"/>
        <v>93.5</v>
      </c>
      <c r="M8" s="30">
        <f t="shared" si="2"/>
        <v>82.5</v>
      </c>
      <c r="N8" s="30">
        <f t="shared" si="3"/>
        <v>71.5</v>
      </c>
      <c r="O8" s="30">
        <f t="shared" si="4"/>
        <v>66</v>
      </c>
      <c r="P8" s="32"/>
      <c r="Q8" s="29" t="s">
        <v>27</v>
      </c>
    </row>
    <row r="9" s="5" customFormat="true" ht="81" spans="1:17">
      <c r="A9" s="15">
        <v>4</v>
      </c>
      <c r="B9" s="16" t="s">
        <v>21</v>
      </c>
      <c r="C9" s="17">
        <v>470000005</v>
      </c>
      <c r="D9" s="18" t="s">
        <v>36</v>
      </c>
      <c r="E9" s="18" t="s">
        <v>37</v>
      </c>
      <c r="F9" s="18" t="s">
        <v>38</v>
      </c>
      <c r="G9" s="23"/>
      <c r="H9" s="25"/>
      <c r="I9" s="29" t="s">
        <v>39</v>
      </c>
      <c r="J9" s="29" t="s">
        <v>40</v>
      </c>
      <c r="K9" s="29" t="s">
        <v>40</v>
      </c>
      <c r="L9" s="29" t="s">
        <v>40</v>
      </c>
      <c r="M9" s="29" t="s">
        <v>40</v>
      </c>
      <c r="N9" s="29" t="s">
        <v>40</v>
      </c>
      <c r="O9" s="29" t="s">
        <v>40</v>
      </c>
      <c r="P9" s="33"/>
      <c r="Q9" s="29" t="s">
        <v>41</v>
      </c>
    </row>
    <row r="10" s="4" customFormat="true" ht="52" customHeight="true" spans="1:17">
      <c r="A10" s="15">
        <v>5</v>
      </c>
      <c r="B10" s="16" t="s">
        <v>21</v>
      </c>
      <c r="C10" s="17">
        <v>470000006</v>
      </c>
      <c r="D10" s="18" t="s">
        <v>42</v>
      </c>
      <c r="E10" s="18" t="s">
        <v>43</v>
      </c>
      <c r="F10" s="18" t="s">
        <v>44</v>
      </c>
      <c r="G10" s="22"/>
      <c r="H10" s="22"/>
      <c r="I10" s="29" t="s">
        <v>31</v>
      </c>
      <c r="J10" s="29">
        <v>22</v>
      </c>
      <c r="K10" s="30">
        <f>J10*0.95</f>
        <v>20.9</v>
      </c>
      <c r="L10" s="30">
        <f>J10*0.85</f>
        <v>18.7</v>
      </c>
      <c r="M10" s="30">
        <f>J10*0.75</f>
        <v>16.5</v>
      </c>
      <c r="N10" s="30">
        <f>J10*0.65</f>
        <v>14.3</v>
      </c>
      <c r="O10" s="30">
        <f>J10*0.6</f>
        <v>13.2</v>
      </c>
      <c r="P10" s="18" t="s">
        <v>45</v>
      </c>
      <c r="Q10" s="29" t="s">
        <v>27</v>
      </c>
    </row>
    <row r="11" s="4" customFormat="true" ht="40.5" spans="1:17">
      <c r="A11" s="15">
        <v>6</v>
      </c>
      <c r="B11" s="16" t="s">
        <v>21</v>
      </c>
      <c r="C11" s="17">
        <v>470000007</v>
      </c>
      <c r="D11" s="18" t="s">
        <v>46</v>
      </c>
      <c r="E11" s="18" t="s">
        <v>47</v>
      </c>
      <c r="F11" s="18" t="s">
        <v>48</v>
      </c>
      <c r="G11" s="22"/>
      <c r="H11" s="22"/>
      <c r="I11" s="29" t="s">
        <v>31</v>
      </c>
      <c r="J11" s="29" t="s">
        <v>40</v>
      </c>
      <c r="K11" s="29" t="s">
        <v>40</v>
      </c>
      <c r="L11" s="29" t="s">
        <v>40</v>
      </c>
      <c r="M11" s="29" t="s">
        <v>40</v>
      </c>
      <c r="N11" s="29" t="s">
        <v>40</v>
      </c>
      <c r="O11" s="29" t="s">
        <v>40</v>
      </c>
      <c r="P11" s="18"/>
      <c r="Q11" s="29" t="s">
        <v>41</v>
      </c>
    </row>
    <row r="12" s="6" customFormat="true" ht="203" customHeight="true" spans="1:17">
      <c r="A12" s="19" t="s">
        <v>49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34"/>
    </row>
  </sheetData>
  <mergeCells count="18">
    <mergeCell ref="A1:P1"/>
    <mergeCell ref="A2:P2"/>
    <mergeCell ref="J3:O3"/>
    <mergeCell ref="J4:K4"/>
    <mergeCell ref="L4:M4"/>
    <mergeCell ref="N4:O4"/>
    <mergeCell ref="A12:Q1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P3:P5"/>
    <mergeCell ref="Q3:Q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附件2中医特殊疗法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a'a</dc:creator>
  <cp:lastModifiedBy>baixin</cp:lastModifiedBy>
  <dcterms:created xsi:type="dcterms:W3CDTF">2025-01-12T09:23:00Z</dcterms:created>
  <dcterms:modified xsi:type="dcterms:W3CDTF">2025-02-19T12:57:03Z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CF8CCCDF1D33498893F141119B67200A_11</vt:lpwstr>
  </property>
  <property fmtid="{D5CDD505-2E9C-101B-9397-08002B2CF9AE}" pid="3" name="KSOProductBuildVer">
    <vt:lpwstr>2052-11.8.2.10290</vt:lpwstr>
  </property>
</Properties>
</file>